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6-2028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H13" i="2"/>
  <c r="H35" i="2"/>
  <c r="H34" i="2"/>
  <c r="H33" i="2"/>
  <c r="E54" i="2"/>
  <c r="E53" i="2"/>
  <c r="E52" i="2"/>
  <c r="E40" i="2"/>
  <c r="E41" i="2"/>
  <c r="E42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H74" i="2"/>
  <c r="G74" i="2"/>
  <c r="F74" i="2"/>
  <c r="E73" i="2"/>
  <c r="E72" i="2"/>
  <c r="E71" i="2"/>
  <c r="E61" i="2"/>
  <c r="E60" i="2"/>
  <c r="E59" i="2"/>
  <c r="E55" i="2" s="1"/>
  <c r="H57" i="2"/>
  <c r="G57" i="2"/>
  <c r="F57" i="2"/>
  <c r="H56" i="2"/>
  <c r="G56" i="2"/>
  <c r="F56" i="2"/>
  <c r="H55" i="2"/>
  <c r="G55" i="2"/>
  <c r="F55" i="2"/>
  <c r="E51" i="2"/>
  <c r="E50" i="2"/>
  <c r="E49" i="2"/>
  <c r="E48" i="2"/>
  <c r="E47" i="2"/>
  <c r="E46" i="2"/>
  <c r="E45" i="2"/>
  <c r="E44" i="2"/>
  <c r="E43" i="2"/>
  <c r="E39" i="2"/>
  <c r="G35" i="2"/>
  <c r="F35" i="2"/>
  <c r="F34" i="2"/>
  <c r="G33" i="2"/>
  <c r="F33" i="2"/>
  <c r="E28" i="2"/>
  <c r="E27" i="2"/>
  <c r="E26" i="2"/>
  <c r="E25" i="2"/>
  <c r="E24" i="2"/>
  <c r="E23" i="2"/>
  <c r="E22" i="2"/>
  <c r="E21" i="2"/>
  <c r="E20" i="2"/>
  <c r="E19" i="2"/>
  <c r="H14" i="2"/>
  <c r="G14" i="2"/>
  <c r="E17" i="2"/>
  <c r="H15" i="2"/>
  <c r="H12" i="2"/>
  <c r="G12" i="2"/>
  <c r="F12" i="2"/>
  <c r="E11" i="2"/>
  <c r="E10" i="2"/>
  <c r="E9" i="2"/>
  <c r="H31" i="2" l="1"/>
  <c r="H7" i="2"/>
  <c r="H30" i="2"/>
  <c r="E37" i="2"/>
  <c r="E33" i="2" s="1"/>
  <c r="E29" i="2" s="1"/>
  <c r="F58" i="2"/>
  <c r="F31" i="2"/>
  <c r="F15" i="2" s="1"/>
  <c r="E35" i="2"/>
  <c r="E18" i="2"/>
  <c r="E74" i="2"/>
  <c r="E56" i="2"/>
  <c r="F36" i="2"/>
  <c r="E57" i="2"/>
  <c r="G31" i="2"/>
  <c r="G15" i="2" s="1"/>
  <c r="G7" i="2" s="1"/>
  <c r="F29" i="2"/>
  <c r="F30" i="2"/>
  <c r="F14" i="2" s="1"/>
  <c r="G34" i="2"/>
  <c r="G30" i="2" s="1"/>
  <c r="G6" i="2" s="1"/>
  <c r="E12" i="2"/>
  <c r="E38" i="2"/>
  <c r="E34" i="2" s="1"/>
  <c r="H36" i="2"/>
  <c r="H6" i="2"/>
  <c r="H16" i="2"/>
  <c r="G29" i="2"/>
  <c r="H29" i="2"/>
  <c r="G58" i="2"/>
  <c r="H58" i="2"/>
  <c r="E30" i="2" l="1"/>
  <c r="E58" i="2"/>
  <c r="G36" i="2"/>
  <c r="H32" i="2"/>
  <c r="E36" i="2"/>
  <c r="F32" i="2"/>
  <c r="F13" i="2"/>
  <c r="F5" i="2" s="1"/>
  <c r="H5" i="2"/>
  <c r="H8" i="2" s="1"/>
  <c r="E31" i="2"/>
  <c r="E32" i="2" s="1"/>
  <c r="F7" i="2"/>
  <c r="E7" i="2" s="1"/>
  <c r="E15" i="2"/>
  <c r="G32" i="2"/>
  <c r="F6" i="2"/>
  <c r="E6" i="2" s="1"/>
  <c r="E14" i="2"/>
  <c r="F16" i="2" l="1"/>
  <c r="E13" i="2"/>
  <c r="E16" i="2" s="1"/>
  <c r="G5" i="2"/>
  <c r="G16" i="2"/>
  <c r="F8" i="2"/>
  <c r="G8" i="2" l="1"/>
  <c r="E5" i="2"/>
  <c r="E8" i="2" s="1"/>
</calcChain>
</file>

<file path=xl/sharedStrings.xml><?xml version="1.0" encoding="utf-8"?>
<sst xmlns="http://schemas.openxmlformats.org/spreadsheetml/2006/main" count="111" uniqueCount="85">
  <si>
    <t>№ п/п</t>
  </si>
  <si>
    <t>Наименование муниципальной программы, подпрограммы муниципальной программы,  мероприятия  муниципальной программы</t>
  </si>
  <si>
    <t>Ответственный исполнитель, соисполнитель, участник</t>
  </si>
  <si>
    <t>Годы реализации программы</t>
  </si>
  <si>
    <t>ВСЕГО</t>
  </si>
  <si>
    <t>Федеральный бюджет</t>
  </si>
  <si>
    <t>Областной бюджет Ленинградской области</t>
  </si>
  <si>
    <t>Местный бюджет</t>
  </si>
  <si>
    <t>Муниципальная программа «Обеспечение устойчивого функционирования и развития коммунальной и инженерной инфраструктуры и повышение энергоэффективности Вознесенского городского поселения»</t>
  </si>
  <si>
    <t>Администрации МО «Вознесенское городское поселение»</t>
  </si>
  <si>
    <t xml:space="preserve">План реализации муниципальной программы 
«Обеспечение устойчивого функционирования и развития коммунальной и инженерной инфраструктуры и по-вышение энергоэффективности Вознесенского городского поселения»
</t>
  </si>
  <si>
    <t>ИТОГО:</t>
  </si>
  <si>
    <t>Администрация МО «Вознесенское городское поселение»</t>
  </si>
  <si>
    <t xml:space="preserve">основное мероприятие 1 </t>
  </si>
  <si>
    <t>Модернизация и реконструкция существующих объектов и систем коммунальной и инженерной инфраструктуры</t>
  </si>
  <si>
    <r>
      <t xml:space="preserve">Мероприятие 1.1. 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Разработка и экспертиза ПСД, инженерные изыскания   </t>
    </r>
  </si>
  <si>
    <r>
      <t xml:space="preserve">Основное </t>
    </r>
    <r>
      <rPr>
        <sz val="10"/>
        <color rgb="FF000000"/>
        <rFont val="Times New Roman"/>
        <family val="1"/>
        <charset val="204"/>
      </rPr>
      <t>м</t>
    </r>
    <r>
      <rPr>
        <b/>
        <sz val="10"/>
        <color rgb="FF000000"/>
        <rFont val="Times New Roman"/>
        <family val="1"/>
        <charset val="204"/>
      </rPr>
      <t>ероприятие 2</t>
    </r>
  </si>
  <si>
    <t>Строительство новых объектов   и систем коммунальной и инженерной инфраструктуры</t>
  </si>
  <si>
    <t>Процессная часть</t>
  </si>
  <si>
    <t>Итого Процессная часть</t>
  </si>
  <si>
    <t>Проектная часть</t>
  </si>
  <si>
    <t>Итого Проектная часть</t>
  </si>
  <si>
    <t>1.1</t>
  </si>
  <si>
    <t>1.1.1.</t>
  </si>
  <si>
    <t>1.1.1.1.</t>
  </si>
  <si>
    <t>1.1.2</t>
  </si>
  <si>
    <t>Комплекс процессных мероприятий "Повышение надежности функционирования систем коммунальной и инженерной инфраструктуры"</t>
  </si>
  <si>
    <t>2.1.</t>
  </si>
  <si>
    <t>Итого:</t>
  </si>
  <si>
    <t>2.1.1.</t>
  </si>
  <si>
    <t>Мероприятие 1.1</t>
  </si>
  <si>
    <t>Замена аварийных участков и оборудования инженерных сетей и объектов жизнеобеспечения</t>
  </si>
  <si>
    <t>2.1.1.1</t>
  </si>
  <si>
    <t>Мероприятие 1.1.1</t>
  </si>
  <si>
    <t>Замена аварийных участков и оборудования инженерных сетей и объектов жизнеобеспечения (софинансирование)</t>
  </si>
  <si>
    <t>2.1.2.</t>
  </si>
  <si>
    <t>Мероприятие 1.2</t>
  </si>
  <si>
    <t xml:space="preserve">Проверка сметной документации, Актуализация схем </t>
  </si>
  <si>
    <t>2.1.3.</t>
  </si>
  <si>
    <t>Мероприятие 1.3</t>
  </si>
  <si>
    <t>Субсидия юридическим лицам и некоммерческим организациям на оказание банных услуг</t>
  </si>
  <si>
    <t>2.1.4.</t>
  </si>
  <si>
    <t>Мероприятие 1.4</t>
  </si>
  <si>
    <t>Субсидия юридическим лицам и некоммерческим организациям на иные цели в области коммунального хозяйства</t>
  </si>
  <si>
    <t>2.2.</t>
  </si>
  <si>
    <r>
      <t>Комплекс процессных мероприятий "</t>
    </r>
    <r>
      <rPr>
        <b/>
        <i/>
        <sz val="10"/>
        <color rgb="FF000000"/>
        <rFont val="Times New Roman"/>
        <family val="1"/>
        <charset val="204"/>
      </rPr>
      <t>Улучшение эксплуатационных показателей жилищного фонда"</t>
    </r>
  </si>
  <si>
    <t>Итого</t>
  </si>
  <si>
    <t>2.2.1.</t>
  </si>
  <si>
    <t>Мероприятие 1</t>
  </si>
  <si>
    <t>Взносы региональному оператору по капитальному ремонту МКД</t>
  </si>
  <si>
    <t>2.2.2.</t>
  </si>
  <si>
    <t>Мероприятие 2</t>
  </si>
  <si>
    <t>Ремонт ветхого муниципального жилья</t>
  </si>
  <si>
    <t>2.2.3.</t>
  </si>
  <si>
    <t>Мероприятие 3</t>
  </si>
  <si>
    <t xml:space="preserve"> Разработка и экспертиза ПСД, инженерные изыскания (кап.ремонт МКД)</t>
  </si>
  <si>
    <t>2.2.4.</t>
  </si>
  <si>
    <t>Мероприятие 4</t>
  </si>
  <si>
    <t>Содержание объектов муниципальной собственности (незаселенные квартиры)</t>
  </si>
  <si>
    <t>2.3.</t>
  </si>
  <si>
    <t>Комплекс процессных мероприятий «Повышение энергетической эффективности»</t>
  </si>
  <si>
    <t xml:space="preserve">Приобретение ламп ДНАТ и светодиодных светильников и замена ламп ДРЛ </t>
  </si>
  <si>
    <t>Мероприятие 2.</t>
  </si>
  <si>
    <t xml:space="preserve"> Повышение энергетической эффективности в системе теплоснабжения</t>
  </si>
  <si>
    <t>Мероприятие 3.</t>
  </si>
  <si>
    <t>Выявление бесхозный объектов недвижимого имущества, организация постановки на учет</t>
  </si>
  <si>
    <t>Мероприятие 4.</t>
  </si>
  <si>
    <t>Установка и замена приборов учёта в муниципальном жилищном фонде</t>
  </si>
  <si>
    <t>Мероприятие 5.</t>
  </si>
  <si>
    <t>Энергосберегающие мероприятия в жилищной сфере</t>
  </si>
  <si>
    <t>Мероприятие 6.</t>
  </si>
  <si>
    <t>Энергосберегающие мероприятия в бюджетной сфере</t>
  </si>
  <si>
    <t>2.3.1.</t>
  </si>
  <si>
    <t>2.3.2.</t>
  </si>
  <si>
    <t>2.3.3.</t>
  </si>
  <si>
    <t>2.3.4.</t>
  </si>
  <si>
    <t>2.3.5.</t>
  </si>
  <si>
    <t>2.3.6.</t>
  </si>
  <si>
    <t>1.1.3</t>
  </si>
  <si>
    <t>Основное меропиятие 3</t>
  </si>
  <si>
    <t xml:space="preserve"> Капитальный ремонт участка ГВС от ТК-16 до ж.д. № 1, 2, 3, 4, 5, 6, ул. Молодежная, пгт. Вознесенье</t>
  </si>
  <si>
    <t>2.1.5.</t>
  </si>
  <si>
    <t>Мероприятия, направленные  на обеспечение устойчивого функционирования объектов теплоснабжения на территории Ленинградской области "</t>
  </si>
  <si>
    <t>Мероприятие 1.5
Повышение надежности функционирования систем коммунальной и инженерной инфраструктуры</t>
  </si>
  <si>
    <t xml:space="preserve">Приложение № 1
 к муниципальной программе "Обеспечение устойчивого
 функционирования и развития коммунальной и инженерной
 инфраструктуры и повышение энергоэффективности 
Вознесенского городского поселения", утвержденной постановлением 
Администрации МО "Вознесенское городское поселение" 
от 14 января 2026 года  № 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</si>
</sst>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7" fillId="2" borderId="1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vertical="center" wrapText="1"/>
    </xf>
    <xf numFmtId="0" fontId="0" fillId="2" borderId="35" xfId="0" applyFill="1" applyBorder="1"/>
    <xf numFmtId="0" fontId="2" fillId="3" borderId="22" xfId="0" applyFont="1" applyFill="1" applyBorder="1" applyAlignment="1">
      <alignment vertical="center" wrapText="1"/>
    </xf>
    <xf numFmtId="0" fontId="0" fillId="0" borderId="35" xfId="0" applyBorder="1"/>
    <xf numFmtId="0" fontId="2" fillId="3" borderId="2" xfId="0" applyFont="1" applyFill="1" applyBorder="1" applyAlignment="1">
      <alignment vertical="center" wrapText="1"/>
    </xf>
    <xf numFmtId="2" fontId="0" fillId="2" borderId="27" xfId="0" applyNumberFormat="1" applyFill="1" applyBorder="1"/>
    <xf numFmtId="2" fontId="0" fillId="2" borderId="34" xfId="0" applyNumberFormat="1" applyFill="1" applyBorder="1"/>
    <xf numFmtId="2" fontId="0" fillId="0" borderId="7" xfId="0" applyNumberFormat="1" applyBorder="1"/>
    <xf numFmtId="2" fontId="0" fillId="0" borderId="10" xfId="0" applyNumberFormat="1" applyBorder="1"/>
    <xf numFmtId="2" fontId="0" fillId="0" borderId="3" xfId="0" applyNumberFormat="1" applyBorder="1"/>
    <xf numFmtId="2" fontId="0" fillId="0" borderId="6" xfId="0" applyNumberFormat="1" applyBorder="1"/>
    <xf numFmtId="2" fontId="0" fillId="0" borderId="9" xfId="0" applyNumberFormat="1" applyBorder="1"/>
    <xf numFmtId="2" fontId="0" fillId="0" borderId="27" xfId="0" applyNumberFormat="1" applyBorder="1"/>
    <xf numFmtId="2" fontId="0" fillId="0" borderId="25" xfId="0" applyNumberFormat="1" applyBorder="1"/>
    <xf numFmtId="2" fontId="0" fillId="0" borderId="33" xfId="0" applyNumberFormat="1" applyBorder="1"/>
    <xf numFmtId="2" fontId="0" fillId="0" borderId="40" xfId="0" applyNumberFormat="1" applyBorder="1"/>
    <xf numFmtId="2" fontId="0" fillId="2" borderId="28" xfId="0" applyNumberFormat="1" applyFill="1" applyBorder="1"/>
    <xf numFmtId="2" fontId="0" fillId="2" borderId="6" xfId="0" applyNumberFormat="1" applyFill="1" applyBorder="1"/>
    <xf numFmtId="2" fontId="0" fillId="2" borderId="9" xfId="0" applyNumberFormat="1" applyFill="1" applyBorder="1"/>
    <xf numFmtId="2" fontId="0" fillId="0" borderId="38" xfId="0" applyNumberFormat="1" applyBorder="1"/>
    <xf numFmtId="2" fontId="0" fillId="2" borderId="3" xfId="0" applyNumberFormat="1" applyFill="1" applyBorder="1"/>
    <xf numFmtId="2" fontId="0" fillId="0" borderId="39" xfId="0" applyNumberFormat="1" applyBorder="1"/>
    <xf numFmtId="2" fontId="0" fillId="0" borderId="4" xfId="0" applyNumberFormat="1" applyBorder="1"/>
    <xf numFmtId="2" fontId="0" fillId="0" borderId="41" xfId="0" applyNumberFormat="1" applyBorder="1"/>
    <xf numFmtId="2" fontId="0" fillId="0" borderId="26" xfId="0" applyNumberFormat="1" applyBorder="1"/>
    <xf numFmtId="2" fontId="0" fillId="0" borderId="28" xfId="0" applyNumberFormat="1" applyBorder="1"/>
    <xf numFmtId="2" fontId="0" fillId="2" borderId="7" xfId="0" applyNumberFormat="1" applyFill="1" applyBorder="1"/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2" fontId="0" fillId="2" borderId="4" xfId="0" applyNumberFormat="1" applyFill="1" applyBorder="1"/>
    <xf numFmtId="0" fontId="0" fillId="0" borderId="23" xfId="0" applyBorder="1"/>
    <xf numFmtId="0" fontId="0" fillId="0" borderId="43" xfId="0" applyBorder="1"/>
    <xf numFmtId="2" fontId="0" fillId="2" borderId="41" xfId="0" applyNumberFormat="1" applyFill="1" applyBorder="1"/>
    <xf numFmtId="0" fontId="0" fillId="2" borderId="43" xfId="0" applyFill="1" applyBorder="1"/>
    <xf numFmtId="2" fontId="8" fillId="2" borderId="3" xfId="0" applyNumberFormat="1" applyFont="1" applyFill="1" applyBorder="1"/>
    <xf numFmtId="2" fontId="8" fillId="2" borderId="33" xfId="0" applyNumberFormat="1" applyFont="1" applyFill="1" applyBorder="1"/>
    <xf numFmtId="2" fontId="8" fillId="2" borderId="6" xfId="0" applyNumberFormat="1" applyFont="1" applyFill="1" applyBorder="1"/>
    <xf numFmtId="2" fontId="8" fillId="2" borderId="30" xfId="0" applyNumberFormat="1" applyFont="1" applyFill="1" applyBorder="1"/>
    <xf numFmtId="2" fontId="8" fillId="3" borderId="3" xfId="0" applyNumberFormat="1" applyFont="1" applyFill="1" applyBorder="1"/>
    <xf numFmtId="2" fontId="8" fillId="3" borderId="4" xfId="0" applyNumberFormat="1" applyFont="1" applyFill="1" applyBorder="1"/>
    <xf numFmtId="2" fontId="8" fillId="3" borderId="6" xfId="0" applyNumberFormat="1" applyFont="1" applyFill="1" applyBorder="1"/>
    <xf numFmtId="2" fontId="8" fillId="3" borderId="28" xfId="0" applyNumberFormat="1" applyFont="1" applyFill="1" applyBorder="1"/>
    <xf numFmtId="2" fontId="8" fillId="3" borderId="7" xfId="0" applyNumberFormat="1" applyFont="1" applyFill="1" applyBorder="1"/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6" fillId="2" borderId="29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0" fillId="2" borderId="23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0" fillId="0" borderId="3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" fillId="0" borderId="17" xfId="0" applyFont="1" applyBorder="1" applyAlignment="1">
      <alignment horizontal="center" wrapText="1"/>
    </xf>
    <xf numFmtId="0" fontId="1" fillId="0" borderId="17" xfId="0" applyFont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49" fontId="0" fillId="2" borderId="42" xfId="0" applyNumberFormat="1" applyFill="1" applyBorder="1" applyAlignment="1">
      <alignment horizontal="center" vertical="center"/>
    </xf>
    <xf numFmtId="49" fontId="0" fillId="2" borderId="43" xfId="0" applyNumberForma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workbookViewId="0">
      <selection activeCell="K6" sqref="K6"/>
    </sheetView>
  </sheetViews>
  <sheetFormatPr defaultRowHeight="15" x14ac:dyDescent="0.25"/>
  <cols>
    <col min="1" max="1" width="10.5703125" bestFit="1" customWidth="1"/>
    <col min="2" max="2" width="41.5703125" customWidth="1"/>
    <col min="3" max="3" width="21" customWidth="1"/>
    <col min="4" max="4" width="14.7109375" customWidth="1"/>
    <col min="5" max="5" width="12.5703125" bestFit="1" customWidth="1"/>
    <col min="6" max="8" width="12" customWidth="1"/>
  </cols>
  <sheetData>
    <row r="1" spans="1:8" ht="131.25" customHeight="1" x14ac:dyDescent="0.25">
      <c r="D1" s="108" t="s">
        <v>84</v>
      </c>
      <c r="E1" s="109"/>
      <c r="F1" s="109"/>
      <c r="G1" s="109"/>
      <c r="H1" s="109"/>
    </row>
    <row r="2" spans="1:8" ht="67.5" customHeight="1" thickBot="1" x14ac:dyDescent="0.3">
      <c r="A2" s="110" t="s">
        <v>10</v>
      </c>
      <c r="B2" s="111"/>
      <c r="C2" s="111"/>
      <c r="D2" s="111"/>
      <c r="E2" s="111"/>
      <c r="F2" s="111"/>
      <c r="G2" s="111"/>
      <c r="H2" s="111"/>
    </row>
    <row r="3" spans="1:8" ht="51.75" thickBot="1" x14ac:dyDescent="0.3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6" t="s">
        <v>6</v>
      </c>
      <c r="H3" s="6" t="s">
        <v>7</v>
      </c>
    </row>
    <row r="4" spans="1:8" ht="15.75" thickBot="1" x14ac:dyDescent="0.3">
      <c r="A4" s="2">
        <v>1</v>
      </c>
      <c r="B4" s="3">
        <v>2</v>
      </c>
      <c r="C4" s="3">
        <v>3</v>
      </c>
      <c r="D4" s="9">
        <v>4</v>
      </c>
      <c r="E4" s="9">
        <v>5</v>
      </c>
      <c r="F4" s="9">
        <v>6</v>
      </c>
      <c r="G4" s="9">
        <v>7</v>
      </c>
      <c r="H4" s="10">
        <v>8</v>
      </c>
    </row>
    <row r="5" spans="1:8" ht="28.5" customHeight="1" x14ac:dyDescent="0.25">
      <c r="A5" s="112"/>
      <c r="B5" s="106" t="s">
        <v>8</v>
      </c>
      <c r="C5" s="106" t="s">
        <v>9</v>
      </c>
      <c r="D5" s="18">
        <v>2026</v>
      </c>
      <c r="E5" s="54">
        <f>F5+G5+H5</f>
        <v>7666.2800000000007</v>
      </c>
      <c r="F5" s="55">
        <f t="shared" ref="F5:H6" si="0">F9+F13+F29</f>
        <v>0</v>
      </c>
      <c r="G5" s="55">
        <f t="shared" si="0"/>
        <v>3831.1089999999999</v>
      </c>
      <c r="H5" s="55">
        <f t="shared" si="0"/>
        <v>3835.1710000000003</v>
      </c>
    </row>
    <row r="6" spans="1:8" ht="28.5" customHeight="1" x14ac:dyDescent="0.25">
      <c r="A6" s="113"/>
      <c r="B6" s="107"/>
      <c r="C6" s="107"/>
      <c r="D6" s="12">
        <v>2027</v>
      </c>
      <c r="E6" s="56">
        <f>F6+G6+H6</f>
        <v>2220</v>
      </c>
      <c r="F6" s="58">
        <f t="shared" si="0"/>
        <v>0</v>
      </c>
      <c r="G6" s="58">
        <f t="shared" si="0"/>
        <v>0</v>
      </c>
      <c r="H6" s="58">
        <f t="shared" si="0"/>
        <v>2220</v>
      </c>
    </row>
    <row r="7" spans="1:8" ht="28.5" customHeight="1" thickBot="1" x14ac:dyDescent="0.3">
      <c r="A7" s="113"/>
      <c r="B7" s="107"/>
      <c r="C7" s="107"/>
      <c r="D7" s="12">
        <v>2028</v>
      </c>
      <c r="E7" s="56">
        <f t="shared" ref="E7" si="1">F7+G7+H7</f>
        <v>3299.38</v>
      </c>
      <c r="F7" s="57">
        <f>F11+F15+F35+F57+F73</f>
        <v>0</v>
      </c>
      <c r="G7" s="57">
        <f>G11+G15+G35+G57+G73</f>
        <v>0</v>
      </c>
      <c r="H7" s="57">
        <f>H11+H15+H35+H57+H73</f>
        <v>3299.38</v>
      </c>
    </row>
    <row r="8" spans="1:8" ht="15.75" thickBot="1" x14ac:dyDescent="0.3">
      <c r="A8" s="17"/>
      <c r="B8" s="103" t="s">
        <v>11</v>
      </c>
      <c r="C8" s="104"/>
      <c r="D8" s="105"/>
      <c r="E8" s="28">
        <f>SUM(E5:E7)</f>
        <v>13185.66</v>
      </c>
      <c r="F8" s="28">
        <f>SUM(F5:F7)</f>
        <v>0</v>
      </c>
      <c r="G8" s="28">
        <f>SUM(G5:G7)</f>
        <v>3831.1089999999999</v>
      </c>
      <c r="H8" s="35">
        <f>SUM(H5:H7)</f>
        <v>9354.5509999999995</v>
      </c>
    </row>
    <row r="9" spans="1:8" x14ac:dyDescent="0.25">
      <c r="A9" s="119">
        <v>1</v>
      </c>
      <c r="B9" s="121" t="s">
        <v>20</v>
      </c>
      <c r="C9" s="91"/>
      <c r="D9" s="18">
        <v>2026</v>
      </c>
      <c r="E9" s="23">
        <f>F9+G9+H9</f>
        <v>0</v>
      </c>
      <c r="F9" s="23">
        <v>0</v>
      </c>
      <c r="G9" s="23">
        <v>0</v>
      </c>
      <c r="H9" s="36">
        <v>0</v>
      </c>
    </row>
    <row r="10" spans="1:8" x14ac:dyDescent="0.25">
      <c r="A10" s="96"/>
      <c r="B10" s="89"/>
      <c r="C10" s="92"/>
      <c r="D10" s="12">
        <v>2027</v>
      </c>
      <c r="E10" s="24">
        <f t="shared" ref="E10:E11" si="2">F10+G10+H10</f>
        <v>0</v>
      </c>
      <c r="F10" s="24">
        <v>0</v>
      </c>
      <c r="G10" s="24">
        <v>0</v>
      </c>
      <c r="H10" s="21">
        <v>0</v>
      </c>
    </row>
    <row r="11" spans="1:8" ht="15.75" thickBot="1" x14ac:dyDescent="0.3">
      <c r="A11" s="120"/>
      <c r="B11" s="90"/>
      <c r="C11" s="93"/>
      <c r="D11" s="44">
        <v>2028</v>
      </c>
      <c r="E11" s="25">
        <f t="shared" si="2"/>
        <v>0</v>
      </c>
      <c r="F11" s="25">
        <v>0</v>
      </c>
      <c r="G11" s="25">
        <v>0</v>
      </c>
      <c r="H11" s="22">
        <v>0</v>
      </c>
    </row>
    <row r="12" spans="1:8" ht="15.75" thickBot="1" x14ac:dyDescent="0.3">
      <c r="A12" s="47"/>
      <c r="B12" s="90" t="s">
        <v>21</v>
      </c>
      <c r="C12" s="94"/>
      <c r="D12" s="95"/>
      <c r="E12" s="29">
        <f>SUM(E9:E11)</f>
        <v>0</v>
      </c>
      <c r="F12" s="29">
        <f>SUM(F9:F11)</f>
        <v>0</v>
      </c>
      <c r="G12" s="29">
        <f>SUM(G9:G11)</f>
        <v>0</v>
      </c>
      <c r="H12" s="37">
        <f>SUM(H9:H11)</f>
        <v>0</v>
      </c>
    </row>
    <row r="13" spans="1:8" ht="17.25" customHeight="1" x14ac:dyDescent="0.25">
      <c r="A13" s="122" t="s">
        <v>22</v>
      </c>
      <c r="B13" s="124" t="s">
        <v>82</v>
      </c>
      <c r="C13" s="77" t="s">
        <v>12</v>
      </c>
      <c r="D13" s="18">
        <v>2026</v>
      </c>
      <c r="E13" s="34">
        <f>F13+G13+H13</f>
        <v>4566.28</v>
      </c>
      <c r="F13" s="45">
        <f>F17+F20+F23+F29</f>
        <v>0</v>
      </c>
      <c r="G13" s="45">
        <f>G17+G20+G23+G26</f>
        <v>3831.1089999999999</v>
      </c>
      <c r="H13" s="45">
        <f>H17+H20+H23+H26</f>
        <v>735.17100000000005</v>
      </c>
    </row>
    <row r="14" spans="1:8" ht="17.25" customHeight="1" x14ac:dyDescent="0.25">
      <c r="A14" s="97"/>
      <c r="B14" s="125"/>
      <c r="C14" s="78"/>
      <c r="D14" s="12">
        <v>2027</v>
      </c>
      <c r="E14" s="31">
        <f>F14+G14+H14</f>
        <v>0</v>
      </c>
      <c r="F14" s="30">
        <f>F18+F21+F24+F30</f>
        <v>0</v>
      </c>
      <c r="G14" s="30">
        <f>G18+G21+G24</f>
        <v>0</v>
      </c>
      <c r="H14" s="30">
        <f>H18+H21+H24</f>
        <v>0</v>
      </c>
    </row>
    <row r="15" spans="1:8" ht="32.25" customHeight="1" thickBot="1" x14ac:dyDescent="0.3">
      <c r="A15" s="123"/>
      <c r="B15" s="126"/>
      <c r="C15" s="79"/>
      <c r="D15" s="44">
        <v>2028</v>
      </c>
      <c r="E15" s="32">
        <f t="shared" ref="E15" si="3">F15+G15+H15</f>
        <v>0</v>
      </c>
      <c r="F15" s="48">
        <f>F19+F22+F25+F31</f>
        <v>0</v>
      </c>
      <c r="G15" s="48">
        <f>G19+G22+G25+G31</f>
        <v>0</v>
      </c>
      <c r="H15" s="48">
        <f>H19+H22+H25</f>
        <v>0</v>
      </c>
    </row>
    <row r="16" spans="1:8" ht="15.75" thickBot="1" x14ac:dyDescent="0.3">
      <c r="A16" s="46"/>
      <c r="B16" s="115" t="s">
        <v>11</v>
      </c>
      <c r="C16" s="116"/>
      <c r="D16" s="99"/>
      <c r="E16" s="33">
        <f>SUM(E13:E15)</f>
        <v>4566.28</v>
      </c>
      <c r="F16" s="33">
        <f>SUM(F13:F15)</f>
        <v>0</v>
      </c>
      <c r="G16" s="33">
        <f>SUM(G13:G15)</f>
        <v>3831.1089999999999</v>
      </c>
      <c r="H16" s="33">
        <f>SUM(H13:H15)</f>
        <v>735.17100000000005</v>
      </c>
    </row>
    <row r="17" spans="1:8" x14ac:dyDescent="0.25">
      <c r="A17" s="117" t="s">
        <v>23</v>
      </c>
      <c r="B17" s="42" t="s">
        <v>13</v>
      </c>
      <c r="C17" s="66" t="s">
        <v>12</v>
      </c>
      <c r="D17" s="18">
        <v>2026</v>
      </c>
      <c r="E17" s="23">
        <f>F17+G17+H17</f>
        <v>0</v>
      </c>
      <c r="F17" s="23">
        <v>0</v>
      </c>
      <c r="G17" s="23">
        <v>0</v>
      </c>
      <c r="H17" s="36">
        <v>0</v>
      </c>
    </row>
    <row r="18" spans="1:8" ht="18" customHeight="1" x14ac:dyDescent="0.25">
      <c r="A18" s="98"/>
      <c r="B18" s="64" t="s">
        <v>14</v>
      </c>
      <c r="C18" s="64"/>
      <c r="D18" s="12">
        <v>2027</v>
      </c>
      <c r="E18" s="24">
        <f t="shared" ref="E18:E19" si="4">F18+G18+H18</f>
        <v>0</v>
      </c>
      <c r="F18" s="24">
        <v>0</v>
      </c>
      <c r="G18" s="24">
        <v>0</v>
      </c>
      <c r="H18" s="21">
        <v>0</v>
      </c>
    </row>
    <row r="19" spans="1:8" ht="30.75" customHeight="1" thickBot="1" x14ac:dyDescent="0.3">
      <c r="A19" s="118"/>
      <c r="B19" s="65"/>
      <c r="C19" s="65"/>
      <c r="D19" s="44">
        <v>2028</v>
      </c>
      <c r="E19" s="25">
        <f t="shared" si="4"/>
        <v>0</v>
      </c>
      <c r="F19" s="25">
        <v>0</v>
      </c>
      <c r="G19" s="25">
        <v>0</v>
      </c>
      <c r="H19" s="22">
        <v>0</v>
      </c>
    </row>
    <row r="20" spans="1:8" x14ac:dyDescent="0.25">
      <c r="A20" s="98" t="s">
        <v>24</v>
      </c>
      <c r="B20" s="100" t="s">
        <v>15</v>
      </c>
      <c r="C20" s="64" t="s">
        <v>12</v>
      </c>
      <c r="D20" s="43">
        <v>2026</v>
      </c>
      <c r="E20" s="26">
        <f>F20+G20+H20</f>
        <v>0</v>
      </c>
      <c r="F20" s="26">
        <v>0</v>
      </c>
      <c r="G20" s="26">
        <v>0</v>
      </c>
      <c r="H20" s="39">
        <v>0</v>
      </c>
    </row>
    <row r="21" spans="1:8" x14ac:dyDescent="0.25">
      <c r="A21" s="98"/>
      <c r="B21" s="100"/>
      <c r="C21" s="64"/>
      <c r="D21" s="12">
        <v>2027</v>
      </c>
      <c r="E21" s="24">
        <f t="shared" ref="E21:E22" si="5">F21+G21+H21</f>
        <v>0</v>
      </c>
      <c r="F21" s="24">
        <v>0</v>
      </c>
      <c r="G21" s="24">
        <v>0</v>
      </c>
      <c r="H21" s="21">
        <v>0</v>
      </c>
    </row>
    <row r="22" spans="1:8" ht="12" customHeight="1" thickBot="1" x14ac:dyDescent="0.3">
      <c r="A22" s="98"/>
      <c r="B22" s="100"/>
      <c r="C22" s="64"/>
      <c r="D22" s="16">
        <v>2028</v>
      </c>
      <c r="E22" s="27">
        <f t="shared" si="5"/>
        <v>0</v>
      </c>
      <c r="F22" s="27">
        <v>0</v>
      </c>
      <c r="G22" s="27">
        <v>0</v>
      </c>
      <c r="H22" s="38">
        <v>0</v>
      </c>
    </row>
    <row r="23" spans="1:8" x14ac:dyDescent="0.25">
      <c r="A23" s="67" t="s">
        <v>25</v>
      </c>
      <c r="B23" s="42" t="s">
        <v>16</v>
      </c>
      <c r="C23" s="66" t="s">
        <v>12</v>
      </c>
      <c r="D23" s="18">
        <v>2026</v>
      </c>
      <c r="E23" s="23">
        <f>F23+G23+H23</f>
        <v>0</v>
      </c>
      <c r="F23" s="23">
        <v>0</v>
      </c>
      <c r="G23" s="23">
        <v>0</v>
      </c>
      <c r="H23" s="36">
        <v>0</v>
      </c>
    </row>
    <row r="24" spans="1:8" ht="17.25" customHeight="1" x14ac:dyDescent="0.25">
      <c r="A24" s="68"/>
      <c r="B24" s="64" t="s">
        <v>17</v>
      </c>
      <c r="C24" s="64"/>
      <c r="D24" s="12">
        <v>2027</v>
      </c>
      <c r="E24" s="24">
        <f t="shared" ref="E24:E25" si="6">F24+G24+H24</f>
        <v>0</v>
      </c>
      <c r="F24" s="24">
        <v>0</v>
      </c>
      <c r="G24" s="24">
        <v>0</v>
      </c>
      <c r="H24" s="21">
        <v>0</v>
      </c>
    </row>
    <row r="25" spans="1:8" ht="16.5" customHeight="1" thickBot="1" x14ac:dyDescent="0.3">
      <c r="A25" s="69"/>
      <c r="B25" s="65"/>
      <c r="C25" s="65"/>
      <c r="D25" s="44">
        <v>2028</v>
      </c>
      <c r="E25" s="25">
        <f t="shared" si="6"/>
        <v>0</v>
      </c>
      <c r="F25" s="25">
        <v>0</v>
      </c>
      <c r="G25" s="25">
        <v>0</v>
      </c>
      <c r="H25" s="22">
        <v>0</v>
      </c>
    </row>
    <row r="26" spans="1:8" ht="15" customHeight="1" x14ac:dyDescent="0.25">
      <c r="A26" s="67" t="s">
        <v>78</v>
      </c>
      <c r="B26" s="41" t="s">
        <v>79</v>
      </c>
      <c r="C26" s="66" t="s">
        <v>12</v>
      </c>
      <c r="D26" s="18">
        <v>2026</v>
      </c>
      <c r="E26" s="23">
        <f>F26+G26+H26</f>
        <v>4566.28</v>
      </c>
      <c r="F26" s="23">
        <v>0</v>
      </c>
      <c r="G26" s="23">
        <v>3831.1089999999999</v>
      </c>
      <c r="H26" s="36">
        <v>735.17100000000005</v>
      </c>
    </row>
    <row r="27" spans="1:8" ht="17.25" customHeight="1" x14ac:dyDescent="0.25">
      <c r="A27" s="68"/>
      <c r="B27" s="64" t="s">
        <v>80</v>
      </c>
      <c r="C27" s="64"/>
      <c r="D27" s="12">
        <v>2027</v>
      </c>
      <c r="E27" s="24">
        <f t="shared" ref="E27:E28" si="7">F27+G27+H27</f>
        <v>0</v>
      </c>
      <c r="F27" s="24">
        <v>0</v>
      </c>
      <c r="G27" s="24">
        <v>0</v>
      </c>
      <c r="H27" s="21">
        <v>0</v>
      </c>
    </row>
    <row r="28" spans="1:8" ht="21.75" customHeight="1" thickBot="1" x14ac:dyDescent="0.3">
      <c r="A28" s="68"/>
      <c r="B28" s="64"/>
      <c r="C28" s="64"/>
      <c r="D28" s="12">
        <v>2028</v>
      </c>
      <c r="E28" s="24">
        <f t="shared" si="7"/>
        <v>0</v>
      </c>
      <c r="F28" s="24">
        <v>0</v>
      </c>
      <c r="G28" s="24">
        <v>0</v>
      </c>
      <c r="H28" s="21">
        <v>0</v>
      </c>
    </row>
    <row r="29" spans="1:8" x14ac:dyDescent="0.25">
      <c r="A29" s="87">
        <v>2</v>
      </c>
      <c r="B29" s="75" t="s">
        <v>18</v>
      </c>
      <c r="C29" s="101"/>
      <c r="D29" s="18">
        <v>2026</v>
      </c>
      <c r="E29" s="50">
        <f>E33+E55+E71</f>
        <v>2669</v>
      </c>
      <c r="F29" s="50">
        <f>F33+F55+F71</f>
        <v>0</v>
      </c>
      <c r="G29" s="50">
        <f>G33+G55+G71</f>
        <v>0</v>
      </c>
      <c r="H29" s="51">
        <f>H33+H55+H71</f>
        <v>3100</v>
      </c>
    </row>
    <row r="30" spans="1:8" x14ac:dyDescent="0.25">
      <c r="A30" s="88"/>
      <c r="B30" s="76"/>
      <c r="C30" s="102"/>
      <c r="D30" s="12">
        <v>2027</v>
      </c>
      <c r="E30" s="52">
        <f t="shared" ref="E30:E31" si="8">F30+G30+H30</f>
        <v>2220</v>
      </c>
      <c r="F30" s="52">
        <f t="shared" ref="F30:H31" si="9">F34+F56+F72</f>
        <v>0</v>
      </c>
      <c r="G30" s="52">
        <f t="shared" si="9"/>
        <v>0</v>
      </c>
      <c r="H30" s="52">
        <f t="shared" si="9"/>
        <v>2220</v>
      </c>
    </row>
    <row r="31" spans="1:8" ht="15.75" thickBot="1" x14ac:dyDescent="0.3">
      <c r="A31" s="114"/>
      <c r="B31" s="76"/>
      <c r="C31" s="102"/>
      <c r="D31" s="12">
        <v>2028</v>
      </c>
      <c r="E31" s="52">
        <f t="shared" si="8"/>
        <v>3299.38</v>
      </c>
      <c r="F31" s="52">
        <f t="shared" si="9"/>
        <v>0</v>
      </c>
      <c r="G31" s="52">
        <f t="shared" si="9"/>
        <v>0</v>
      </c>
      <c r="H31" s="52">
        <f>H35+H57+H73</f>
        <v>3299.38</v>
      </c>
    </row>
    <row r="32" spans="1:8" ht="15.75" thickBot="1" x14ac:dyDescent="0.3">
      <c r="A32" s="49"/>
      <c r="B32" s="80" t="s">
        <v>19</v>
      </c>
      <c r="C32" s="81"/>
      <c r="D32" s="82"/>
      <c r="E32" s="53">
        <f>SUM(E29:E31)</f>
        <v>8188.38</v>
      </c>
      <c r="F32" s="53">
        <f>SUM(F29:F31)</f>
        <v>0</v>
      </c>
      <c r="G32" s="53">
        <f>SUM(G29:G31)</f>
        <v>0</v>
      </c>
      <c r="H32" s="53">
        <f>SUM(H29:H31)</f>
        <v>8619.380000000001</v>
      </c>
    </row>
    <row r="33" spans="1:8" ht="18" customHeight="1" x14ac:dyDescent="0.25">
      <c r="A33" s="86" t="s">
        <v>27</v>
      </c>
      <c r="B33" s="85" t="s">
        <v>26</v>
      </c>
      <c r="C33" s="78" t="s">
        <v>12</v>
      </c>
      <c r="D33" s="18">
        <v>2026</v>
      </c>
      <c r="E33" s="19">
        <f t="shared" ref="E33:G35" si="10">E37+E40+E43+E46+E49</f>
        <v>2119</v>
      </c>
      <c r="F33" s="19">
        <f t="shared" si="10"/>
        <v>0</v>
      </c>
      <c r="G33" s="19">
        <f t="shared" si="10"/>
        <v>0</v>
      </c>
      <c r="H33" s="19">
        <f>H37+H40+H43+H46+H49+H52</f>
        <v>2550</v>
      </c>
    </row>
    <row r="34" spans="1:8" x14ac:dyDescent="0.25">
      <c r="A34" s="86"/>
      <c r="B34" s="85"/>
      <c r="C34" s="78"/>
      <c r="D34" s="12">
        <v>2027</v>
      </c>
      <c r="E34" s="19">
        <f t="shared" si="10"/>
        <v>1570</v>
      </c>
      <c r="F34" s="19">
        <f t="shared" si="10"/>
        <v>0</v>
      </c>
      <c r="G34" s="19">
        <f t="shared" si="10"/>
        <v>0</v>
      </c>
      <c r="H34" s="19">
        <f>H38+H41+H44+H47+H50+H53</f>
        <v>1670</v>
      </c>
    </row>
    <row r="35" spans="1:8" ht="15.75" thickBot="1" x14ac:dyDescent="0.3">
      <c r="A35" s="86"/>
      <c r="B35" s="85"/>
      <c r="C35" s="78"/>
      <c r="D35" s="12">
        <v>2028</v>
      </c>
      <c r="E35" s="19">
        <f t="shared" si="10"/>
        <v>2600</v>
      </c>
      <c r="F35" s="19">
        <f t="shared" si="10"/>
        <v>0</v>
      </c>
      <c r="G35" s="19">
        <f t="shared" si="10"/>
        <v>0</v>
      </c>
      <c r="H35" s="19">
        <f>H39+H42+H45+H48+H51+H54</f>
        <v>2800</v>
      </c>
    </row>
    <row r="36" spans="1:8" ht="15.75" thickBot="1" x14ac:dyDescent="0.3">
      <c r="A36" s="15"/>
      <c r="B36" s="80" t="s">
        <v>28</v>
      </c>
      <c r="C36" s="81"/>
      <c r="D36" s="82"/>
      <c r="E36" s="20">
        <f>SUM(E33:E35)</f>
        <v>6289</v>
      </c>
      <c r="F36" s="20">
        <f>SUM(F33:F35)</f>
        <v>0</v>
      </c>
      <c r="G36" s="20">
        <f>SUM(G33:G35)</f>
        <v>0</v>
      </c>
      <c r="H36" s="20">
        <f>SUM(H33:H35)</f>
        <v>7020</v>
      </c>
    </row>
    <row r="37" spans="1:8" x14ac:dyDescent="0.25">
      <c r="A37" s="59" t="s">
        <v>29</v>
      </c>
      <c r="B37" s="7" t="s">
        <v>30</v>
      </c>
      <c r="C37" s="66" t="s">
        <v>12</v>
      </c>
      <c r="D37" s="18">
        <v>2026</v>
      </c>
      <c r="E37" s="23">
        <f>F37+G37+H37</f>
        <v>119</v>
      </c>
      <c r="F37" s="23">
        <v>0</v>
      </c>
      <c r="G37" s="23">
        <v>0</v>
      </c>
      <c r="H37" s="1">
        <v>119</v>
      </c>
    </row>
    <row r="38" spans="1:8" ht="16.5" customHeight="1" x14ac:dyDescent="0.25">
      <c r="A38" s="60"/>
      <c r="B38" s="64" t="s">
        <v>31</v>
      </c>
      <c r="C38" s="64"/>
      <c r="D38" s="12">
        <v>2027</v>
      </c>
      <c r="E38" s="24">
        <f t="shared" ref="E38:E39" si="11">F38+G38+H38</f>
        <v>70</v>
      </c>
      <c r="F38" s="24">
        <v>0</v>
      </c>
      <c r="G38" s="24">
        <v>0</v>
      </c>
      <c r="H38" s="21">
        <v>70</v>
      </c>
    </row>
    <row r="39" spans="1:8" ht="22.5" customHeight="1" thickBot="1" x14ac:dyDescent="0.3">
      <c r="A39" s="61"/>
      <c r="B39" s="65"/>
      <c r="C39" s="65"/>
      <c r="D39" s="44">
        <v>2028</v>
      </c>
      <c r="E39" s="25">
        <f t="shared" si="11"/>
        <v>100</v>
      </c>
      <c r="F39" s="25">
        <v>0</v>
      </c>
      <c r="G39" s="25">
        <v>0</v>
      </c>
      <c r="H39" s="22">
        <v>100</v>
      </c>
    </row>
    <row r="40" spans="1:8" ht="15" customHeight="1" x14ac:dyDescent="0.25">
      <c r="A40" s="60" t="s">
        <v>32</v>
      </c>
      <c r="B40" s="8" t="s">
        <v>33</v>
      </c>
      <c r="C40" s="64" t="s">
        <v>12</v>
      </c>
      <c r="D40" s="43">
        <v>2026</v>
      </c>
      <c r="E40" s="26">
        <f>F40+G40+H40</f>
        <v>0</v>
      </c>
      <c r="F40" s="26">
        <v>0</v>
      </c>
      <c r="G40" s="26">
        <v>0</v>
      </c>
      <c r="H40" s="39">
        <v>0</v>
      </c>
    </row>
    <row r="41" spans="1:8" ht="17.25" customHeight="1" x14ac:dyDescent="0.25">
      <c r="A41" s="60"/>
      <c r="B41" s="64" t="s">
        <v>34</v>
      </c>
      <c r="C41" s="64"/>
      <c r="D41" s="12">
        <v>2027</v>
      </c>
      <c r="E41" s="24">
        <f t="shared" ref="E41:E42" si="12">F41+G41+H41</f>
        <v>0</v>
      </c>
      <c r="F41" s="24">
        <v>0</v>
      </c>
      <c r="G41" s="24">
        <v>0</v>
      </c>
      <c r="H41" s="21">
        <v>0</v>
      </c>
    </row>
    <row r="42" spans="1:8" ht="24.75" customHeight="1" thickBot="1" x14ac:dyDescent="0.3">
      <c r="A42" s="61"/>
      <c r="B42" s="64"/>
      <c r="C42" s="65"/>
      <c r="D42" s="12">
        <v>2028</v>
      </c>
      <c r="E42" s="24">
        <f t="shared" si="12"/>
        <v>0</v>
      </c>
      <c r="F42" s="24">
        <v>0</v>
      </c>
      <c r="G42" s="24">
        <v>0</v>
      </c>
      <c r="H42" s="21">
        <v>0</v>
      </c>
    </row>
    <row r="43" spans="1:8" x14ac:dyDescent="0.25">
      <c r="A43" s="59" t="s">
        <v>35</v>
      </c>
      <c r="B43" s="42" t="s">
        <v>36</v>
      </c>
      <c r="C43" s="66" t="s">
        <v>12</v>
      </c>
      <c r="D43" s="18">
        <v>2026</v>
      </c>
      <c r="E43" s="23">
        <f>F43+G43+H43</f>
        <v>0</v>
      </c>
      <c r="F43" s="23">
        <v>0</v>
      </c>
      <c r="G43" s="23">
        <v>0</v>
      </c>
      <c r="H43" s="36">
        <v>0</v>
      </c>
    </row>
    <row r="44" spans="1:8" ht="16.5" customHeight="1" x14ac:dyDescent="0.25">
      <c r="A44" s="60"/>
      <c r="B44" s="64" t="s">
        <v>37</v>
      </c>
      <c r="C44" s="64"/>
      <c r="D44" s="12">
        <v>2027</v>
      </c>
      <c r="E44" s="24">
        <f t="shared" ref="E44:E45" si="13">F44+G44+H44</f>
        <v>0</v>
      </c>
      <c r="F44" s="26">
        <v>0</v>
      </c>
      <c r="G44" s="26">
        <v>0</v>
      </c>
      <c r="H44" s="21">
        <v>0</v>
      </c>
    </row>
    <row r="45" spans="1:8" ht="15.75" thickBot="1" x14ac:dyDescent="0.3">
      <c r="A45" s="60"/>
      <c r="B45" s="64"/>
      <c r="C45" s="64"/>
      <c r="D45" s="12">
        <v>2028</v>
      </c>
      <c r="E45" s="24">
        <f t="shared" si="13"/>
        <v>0</v>
      </c>
      <c r="F45" s="26">
        <v>0</v>
      </c>
      <c r="G45" s="26">
        <v>0</v>
      </c>
      <c r="H45" s="21">
        <v>0</v>
      </c>
    </row>
    <row r="46" spans="1:8" x14ac:dyDescent="0.25">
      <c r="A46" s="59" t="s">
        <v>38</v>
      </c>
      <c r="B46" s="7" t="s">
        <v>39</v>
      </c>
      <c r="C46" s="66" t="s">
        <v>12</v>
      </c>
      <c r="D46" s="18">
        <v>2026</v>
      </c>
      <c r="E46" s="23">
        <f>F46+G46+H46</f>
        <v>2000</v>
      </c>
      <c r="F46" s="23">
        <v>0</v>
      </c>
      <c r="G46" s="23">
        <v>0</v>
      </c>
      <c r="H46" s="36">
        <v>2000</v>
      </c>
    </row>
    <row r="47" spans="1:8" ht="17.25" customHeight="1" x14ac:dyDescent="0.25">
      <c r="A47" s="60"/>
      <c r="B47" s="64" t="s">
        <v>40</v>
      </c>
      <c r="C47" s="64"/>
      <c r="D47" s="12">
        <v>2027</v>
      </c>
      <c r="E47" s="24">
        <f t="shared" ref="E47:E48" si="14">F47+G47+H47</f>
        <v>1500</v>
      </c>
      <c r="F47" s="26">
        <v>0</v>
      </c>
      <c r="G47" s="26">
        <v>0</v>
      </c>
      <c r="H47" s="21">
        <v>1500</v>
      </c>
    </row>
    <row r="48" spans="1:8" ht="17.25" customHeight="1" thickBot="1" x14ac:dyDescent="0.3">
      <c r="A48" s="60"/>
      <c r="B48" s="64"/>
      <c r="C48" s="64"/>
      <c r="D48" s="16">
        <v>2028</v>
      </c>
      <c r="E48" s="27">
        <f t="shared" si="14"/>
        <v>2500</v>
      </c>
      <c r="F48" s="33">
        <v>0</v>
      </c>
      <c r="G48" s="33">
        <v>0</v>
      </c>
      <c r="H48" s="38">
        <v>2500</v>
      </c>
    </row>
    <row r="49" spans="1:8" x14ac:dyDescent="0.25">
      <c r="A49" s="59" t="s">
        <v>41</v>
      </c>
      <c r="B49" s="42" t="s">
        <v>42</v>
      </c>
      <c r="C49" s="66" t="s">
        <v>12</v>
      </c>
      <c r="D49" s="18">
        <v>2026</v>
      </c>
      <c r="E49" s="23">
        <f>F49+G49+H49</f>
        <v>0</v>
      </c>
      <c r="F49" s="23">
        <v>0</v>
      </c>
      <c r="G49" s="23">
        <v>0</v>
      </c>
      <c r="H49" s="36">
        <v>0</v>
      </c>
    </row>
    <row r="50" spans="1:8" ht="19.5" customHeight="1" x14ac:dyDescent="0.25">
      <c r="A50" s="60"/>
      <c r="B50" s="64" t="s">
        <v>43</v>
      </c>
      <c r="C50" s="64"/>
      <c r="D50" s="12">
        <v>2027</v>
      </c>
      <c r="E50" s="24">
        <f t="shared" ref="E50:E51" si="15">F50+G50+H50</f>
        <v>0</v>
      </c>
      <c r="F50" s="26">
        <v>0</v>
      </c>
      <c r="G50" s="26">
        <v>0</v>
      </c>
      <c r="H50" s="21">
        <v>0</v>
      </c>
    </row>
    <row r="51" spans="1:8" ht="17.25" customHeight="1" thickBot="1" x14ac:dyDescent="0.3">
      <c r="A51" s="60"/>
      <c r="B51" s="65"/>
      <c r="C51" s="65"/>
      <c r="D51" s="44">
        <v>2028</v>
      </c>
      <c r="E51" s="25">
        <f t="shared" si="15"/>
        <v>0</v>
      </c>
      <c r="F51" s="29">
        <v>0</v>
      </c>
      <c r="G51" s="29">
        <v>0</v>
      </c>
      <c r="H51" s="22">
        <v>0</v>
      </c>
    </row>
    <row r="52" spans="1:8" ht="17.25" customHeight="1" x14ac:dyDescent="0.25">
      <c r="A52" s="59" t="s">
        <v>81</v>
      </c>
      <c r="B52" s="66" t="s">
        <v>83</v>
      </c>
      <c r="C52" s="66" t="s">
        <v>12</v>
      </c>
      <c r="D52" s="18">
        <v>2026</v>
      </c>
      <c r="E52" s="23">
        <f>F52+G52+H52</f>
        <v>431</v>
      </c>
      <c r="F52" s="23">
        <v>0</v>
      </c>
      <c r="G52" s="23">
        <v>0</v>
      </c>
      <c r="H52" s="36">
        <v>431</v>
      </c>
    </row>
    <row r="53" spans="1:8" ht="17.25" customHeight="1" x14ac:dyDescent="0.25">
      <c r="A53" s="60"/>
      <c r="B53" s="64"/>
      <c r="C53" s="64"/>
      <c r="D53" s="12">
        <v>2027</v>
      </c>
      <c r="E53" s="24">
        <f t="shared" ref="E53:E54" si="16">F53+G53+H53</f>
        <v>100</v>
      </c>
      <c r="F53" s="26">
        <v>0</v>
      </c>
      <c r="G53" s="26">
        <v>0</v>
      </c>
      <c r="H53" s="21">
        <v>100</v>
      </c>
    </row>
    <row r="54" spans="1:8" ht="17.25" customHeight="1" thickBot="1" x14ac:dyDescent="0.3">
      <c r="A54" s="60"/>
      <c r="B54" s="65"/>
      <c r="C54" s="65"/>
      <c r="D54" s="44">
        <v>2028</v>
      </c>
      <c r="E54" s="25">
        <f t="shared" si="16"/>
        <v>200</v>
      </c>
      <c r="F54" s="29">
        <v>0</v>
      </c>
      <c r="G54" s="29">
        <v>0</v>
      </c>
      <c r="H54" s="22">
        <v>200</v>
      </c>
    </row>
    <row r="55" spans="1:8" x14ac:dyDescent="0.25">
      <c r="A55" s="62" t="s">
        <v>44</v>
      </c>
      <c r="B55" s="83" t="s">
        <v>45</v>
      </c>
      <c r="C55" s="77" t="s">
        <v>12</v>
      </c>
      <c r="D55" s="18">
        <v>2026</v>
      </c>
      <c r="E55" s="34">
        <f>E59+E62+E65+E68</f>
        <v>550</v>
      </c>
      <c r="F55" s="34">
        <f>F59+F62+F65+F68</f>
        <v>0</v>
      </c>
      <c r="G55" s="34">
        <f>G59+G62+G65+G68</f>
        <v>0</v>
      </c>
      <c r="H55" s="34">
        <f>H59+H62+H65+H68</f>
        <v>550</v>
      </c>
    </row>
    <row r="56" spans="1:8" x14ac:dyDescent="0.25">
      <c r="A56" s="63"/>
      <c r="B56" s="84"/>
      <c r="C56" s="78"/>
      <c r="D56" s="12">
        <v>2027</v>
      </c>
      <c r="E56" s="31">
        <f>F56+G56+H56</f>
        <v>550</v>
      </c>
      <c r="F56" s="31">
        <f t="shared" ref="F56:H57" si="17">F60+F63+F66+F69</f>
        <v>0</v>
      </c>
      <c r="G56" s="31">
        <f t="shared" si="17"/>
        <v>0</v>
      </c>
      <c r="H56" s="31">
        <f t="shared" si="17"/>
        <v>550</v>
      </c>
    </row>
    <row r="57" spans="1:8" ht="15.75" thickBot="1" x14ac:dyDescent="0.3">
      <c r="A57" s="63"/>
      <c r="B57" s="84"/>
      <c r="C57" s="78"/>
      <c r="D57" s="12">
        <v>2028</v>
      </c>
      <c r="E57" s="31">
        <f t="shared" ref="E57" si="18">F57+G57+H57</f>
        <v>499.38</v>
      </c>
      <c r="F57" s="32">
        <f t="shared" si="17"/>
        <v>0</v>
      </c>
      <c r="G57" s="32">
        <f t="shared" si="17"/>
        <v>0</v>
      </c>
      <c r="H57" s="32">
        <f t="shared" si="17"/>
        <v>499.38</v>
      </c>
    </row>
    <row r="58" spans="1:8" ht="15.75" thickBot="1" x14ac:dyDescent="0.3">
      <c r="A58" s="13"/>
      <c r="B58" s="70" t="s">
        <v>46</v>
      </c>
      <c r="C58" s="71"/>
      <c r="D58" s="14"/>
      <c r="E58" s="20">
        <f>SUM(E55:E57)</f>
        <v>1599.38</v>
      </c>
      <c r="F58" s="20">
        <f>SUM(F55:F57)</f>
        <v>0</v>
      </c>
      <c r="G58" s="20">
        <f>SUM(G55:G57)</f>
        <v>0</v>
      </c>
      <c r="H58" s="20">
        <f>SUM(H55:H57)</f>
        <v>1599.38</v>
      </c>
    </row>
    <row r="59" spans="1:8" x14ac:dyDescent="0.25">
      <c r="A59" s="59" t="s">
        <v>47</v>
      </c>
      <c r="B59" s="42" t="s">
        <v>48</v>
      </c>
      <c r="C59" s="66" t="s">
        <v>12</v>
      </c>
      <c r="D59" s="18">
        <v>2026</v>
      </c>
      <c r="E59" s="23">
        <f>F59+G59+H59</f>
        <v>550</v>
      </c>
      <c r="F59" s="23">
        <v>0</v>
      </c>
      <c r="G59" s="23">
        <v>0</v>
      </c>
      <c r="H59" s="36">
        <v>550</v>
      </c>
    </row>
    <row r="60" spans="1:8" x14ac:dyDescent="0.25">
      <c r="A60" s="60"/>
      <c r="B60" s="64" t="s">
        <v>49</v>
      </c>
      <c r="C60" s="64"/>
      <c r="D60" s="12">
        <v>2027</v>
      </c>
      <c r="E60" s="24">
        <f t="shared" ref="E60:E61" si="19">F60+G60+H60</f>
        <v>550</v>
      </c>
      <c r="F60" s="26">
        <v>0</v>
      </c>
      <c r="G60" s="26">
        <v>0</v>
      </c>
      <c r="H60" s="21">
        <v>550</v>
      </c>
    </row>
    <row r="61" spans="1:8" ht="17.25" customHeight="1" thickBot="1" x14ac:dyDescent="0.3">
      <c r="A61" s="60"/>
      <c r="B61" s="65"/>
      <c r="C61" s="65"/>
      <c r="D61" s="44">
        <v>2028</v>
      </c>
      <c r="E61" s="25">
        <f t="shared" si="19"/>
        <v>499.38</v>
      </c>
      <c r="F61" s="29">
        <v>0</v>
      </c>
      <c r="G61" s="29">
        <v>0</v>
      </c>
      <c r="H61" s="22">
        <v>499.38</v>
      </c>
    </row>
    <row r="62" spans="1:8" x14ac:dyDescent="0.25">
      <c r="A62" s="59" t="s">
        <v>50</v>
      </c>
      <c r="B62" s="8" t="s">
        <v>51</v>
      </c>
      <c r="C62" s="64" t="s">
        <v>12</v>
      </c>
      <c r="D62" s="43">
        <v>2026</v>
      </c>
      <c r="E62" s="26">
        <v>0</v>
      </c>
      <c r="F62" s="26">
        <v>0</v>
      </c>
      <c r="G62" s="26">
        <v>0</v>
      </c>
      <c r="H62" s="26">
        <v>0</v>
      </c>
    </row>
    <row r="63" spans="1:8" ht="14.25" customHeight="1" x14ac:dyDescent="0.25">
      <c r="A63" s="60"/>
      <c r="B63" s="64" t="s">
        <v>52</v>
      </c>
      <c r="C63" s="64"/>
      <c r="D63" s="12">
        <v>2027</v>
      </c>
      <c r="E63" s="26">
        <v>0</v>
      </c>
      <c r="F63" s="26">
        <v>0</v>
      </c>
      <c r="G63" s="26">
        <v>0</v>
      </c>
      <c r="H63" s="26">
        <v>0</v>
      </c>
    </row>
    <row r="64" spans="1:8" ht="15.75" customHeight="1" thickBot="1" x14ac:dyDescent="0.3">
      <c r="A64" s="60"/>
      <c r="B64" s="64"/>
      <c r="C64" s="64"/>
      <c r="D64" s="16">
        <v>2028</v>
      </c>
      <c r="E64" s="33">
        <v>0</v>
      </c>
      <c r="F64" s="33">
        <v>0</v>
      </c>
      <c r="G64" s="33">
        <v>0</v>
      </c>
      <c r="H64" s="33">
        <v>0</v>
      </c>
    </row>
    <row r="65" spans="1:8" x14ac:dyDescent="0.25">
      <c r="A65" s="59" t="s">
        <v>53</v>
      </c>
      <c r="B65" s="42" t="s">
        <v>54</v>
      </c>
      <c r="C65" s="66" t="s">
        <v>12</v>
      </c>
      <c r="D65" s="18">
        <v>2026</v>
      </c>
      <c r="E65" s="23">
        <v>0</v>
      </c>
      <c r="F65" s="23">
        <v>0</v>
      </c>
      <c r="G65" s="23">
        <v>0</v>
      </c>
      <c r="H65" s="23">
        <v>0</v>
      </c>
    </row>
    <row r="66" spans="1:8" ht="16.5" customHeight="1" x14ac:dyDescent="0.25">
      <c r="A66" s="60"/>
      <c r="B66" s="64" t="s">
        <v>55</v>
      </c>
      <c r="C66" s="64"/>
      <c r="D66" s="12">
        <v>2027</v>
      </c>
      <c r="E66" s="26">
        <v>0</v>
      </c>
      <c r="F66" s="26">
        <v>0</v>
      </c>
      <c r="G66" s="26">
        <v>0</v>
      </c>
      <c r="H66" s="26">
        <v>0</v>
      </c>
    </row>
    <row r="67" spans="1:8" ht="14.25" customHeight="1" thickBot="1" x14ac:dyDescent="0.3">
      <c r="A67" s="60"/>
      <c r="B67" s="65"/>
      <c r="C67" s="65"/>
      <c r="D67" s="44">
        <v>2028</v>
      </c>
      <c r="E67" s="29">
        <v>0</v>
      </c>
      <c r="F67" s="29">
        <v>0</v>
      </c>
      <c r="G67" s="29">
        <v>0</v>
      </c>
      <c r="H67" s="29">
        <v>0</v>
      </c>
    </row>
    <row r="68" spans="1:8" x14ac:dyDescent="0.25">
      <c r="A68" s="59" t="s">
        <v>56</v>
      </c>
      <c r="B68" s="8" t="s">
        <v>57</v>
      </c>
      <c r="C68" s="64" t="s">
        <v>12</v>
      </c>
      <c r="D68" s="43">
        <v>2026</v>
      </c>
      <c r="E68" s="26">
        <v>0</v>
      </c>
      <c r="F68" s="26">
        <v>0</v>
      </c>
      <c r="G68" s="26">
        <v>0</v>
      </c>
      <c r="H68" s="26">
        <v>0</v>
      </c>
    </row>
    <row r="69" spans="1:8" ht="18.75" customHeight="1" x14ac:dyDescent="0.25">
      <c r="A69" s="60"/>
      <c r="B69" s="64" t="s">
        <v>58</v>
      </c>
      <c r="C69" s="64"/>
      <c r="D69" s="12">
        <v>2027</v>
      </c>
      <c r="E69" s="26">
        <v>0</v>
      </c>
      <c r="F69" s="26">
        <v>0</v>
      </c>
      <c r="G69" s="26">
        <v>0</v>
      </c>
      <c r="H69" s="26">
        <v>0</v>
      </c>
    </row>
    <row r="70" spans="1:8" ht="12.75" customHeight="1" thickBot="1" x14ac:dyDescent="0.3">
      <c r="A70" s="60"/>
      <c r="B70" s="64"/>
      <c r="C70" s="64"/>
      <c r="D70" s="12">
        <v>2028</v>
      </c>
      <c r="E70" s="26">
        <v>0</v>
      </c>
      <c r="F70" s="26">
        <v>0</v>
      </c>
      <c r="G70" s="26">
        <v>0</v>
      </c>
      <c r="H70" s="26">
        <v>0</v>
      </c>
    </row>
    <row r="71" spans="1:8" x14ac:dyDescent="0.25">
      <c r="A71" s="62" t="s">
        <v>59</v>
      </c>
      <c r="B71" s="75" t="s">
        <v>60</v>
      </c>
      <c r="C71" s="77" t="s">
        <v>12</v>
      </c>
      <c r="D71" s="18">
        <v>2026</v>
      </c>
      <c r="E71" s="34">
        <f>F71+G71+H71</f>
        <v>0</v>
      </c>
      <c r="F71" s="19">
        <v>0</v>
      </c>
      <c r="G71" s="19">
        <v>0</v>
      </c>
      <c r="H71" s="30">
        <v>0</v>
      </c>
    </row>
    <row r="72" spans="1:8" x14ac:dyDescent="0.25">
      <c r="A72" s="63"/>
      <c r="B72" s="76"/>
      <c r="C72" s="78"/>
      <c r="D72" s="12">
        <v>2027</v>
      </c>
      <c r="E72" s="31">
        <f t="shared" ref="E72:E73" si="20">F72+G72+H72</f>
        <v>0</v>
      </c>
      <c r="F72" s="31">
        <v>0</v>
      </c>
      <c r="G72" s="31">
        <v>0</v>
      </c>
      <c r="H72" s="40">
        <v>0</v>
      </c>
    </row>
    <row r="73" spans="1:8" ht="15.75" thickBot="1" x14ac:dyDescent="0.3">
      <c r="A73" s="63"/>
      <c r="B73" s="76"/>
      <c r="C73" s="78"/>
      <c r="D73" s="12">
        <v>2028</v>
      </c>
      <c r="E73" s="31">
        <f t="shared" si="20"/>
        <v>0</v>
      </c>
      <c r="F73" s="31">
        <v>0</v>
      </c>
      <c r="G73" s="31">
        <v>0</v>
      </c>
      <c r="H73" s="40">
        <v>0</v>
      </c>
    </row>
    <row r="74" spans="1:8" ht="15.75" thickBot="1" x14ac:dyDescent="0.3">
      <c r="A74" s="11"/>
      <c r="B74" s="72" t="s">
        <v>46</v>
      </c>
      <c r="C74" s="73"/>
      <c r="D74" s="74"/>
      <c r="E74" s="34">
        <f>SUM(E71:E73)</f>
        <v>0</v>
      </c>
      <c r="F74" s="20">
        <f>SUM(F71:F73)</f>
        <v>0</v>
      </c>
      <c r="G74" s="20">
        <f>SUM(G71:G73)</f>
        <v>0</v>
      </c>
      <c r="H74" s="20">
        <f>SUM(H71:H73)</f>
        <v>0</v>
      </c>
    </row>
    <row r="75" spans="1:8" ht="15" customHeight="1" x14ac:dyDescent="0.25">
      <c r="A75" s="59" t="s">
        <v>72</v>
      </c>
      <c r="B75" s="7" t="s">
        <v>48</v>
      </c>
      <c r="C75" s="66" t="s">
        <v>12</v>
      </c>
      <c r="D75" s="18">
        <v>2026</v>
      </c>
      <c r="E75" s="23">
        <f>F75+G75+H75</f>
        <v>0</v>
      </c>
      <c r="F75" s="26">
        <v>0</v>
      </c>
      <c r="G75" s="26">
        <v>0</v>
      </c>
      <c r="H75" s="39">
        <v>0</v>
      </c>
    </row>
    <row r="76" spans="1:8" ht="15" customHeight="1" x14ac:dyDescent="0.25">
      <c r="A76" s="60"/>
      <c r="B76" s="64" t="s">
        <v>61</v>
      </c>
      <c r="C76" s="64"/>
      <c r="D76" s="12">
        <v>2027</v>
      </c>
      <c r="E76" s="24">
        <f t="shared" ref="E76:E77" si="21">F76+G76+H76</f>
        <v>0</v>
      </c>
      <c r="F76" s="24">
        <v>0</v>
      </c>
      <c r="G76" s="24">
        <v>0</v>
      </c>
      <c r="H76" s="21">
        <v>0</v>
      </c>
    </row>
    <row r="77" spans="1:8" ht="15.75" thickBot="1" x14ac:dyDescent="0.3">
      <c r="A77" s="60"/>
      <c r="B77" s="64"/>
      <c r="C77" s="64"/>
      <c r="D77" s="12">
        <v>2028</v>
      </c>
      <c r="E77" s="24">
        <f t="shared" si="21"/>
        <v>0</v>
      </c>
      <c r="F77" s="24">
        <v>0</v>
      </c>
      <c r="G77" s="24">
        <v>0</v>
      </c>
      <c r="H77" s="21">
        <v>0</v>
      </c>
    </row>
    <row r="78" spans="1:8" ht="15.75" customHeight="1" x14ac:dyDescent="0.25">
      <c r="A78" s="59" t="s">
        <v>73</v>
      </c>
      <c r="B78" s="7" t="s">
        <v>62</v>
      </c>
      <c r="C78" s="66" t="s">
        <v>12</v>
      </c>
      <c r="D78" s="18">
        <v>2026</v>
      </c>
      <c r="E78" s="23">
        <f>F78+G78+H78</f>
        <v>0</v>
      </c>
      <c r="F78" s="23">
        <v>0</v>
      </c>
      <c r="G78" s="23">
        <v>0</v>
      </c>
      <c r="H78" s="36">
        <v>0</v>
      </c>
    </row>
    <row r="79" spans="1:8" ht="15.75" customHeight="1" x14ac:dyDescent="0.25">
      <c r="A79" s="60"/>
      <c r="B79" s="64" t="s">
        <v>63</v>
      </c>
      <c r="C79" s="64"/>
      <c r="D79" s="12">
        <v>2027</v>
      </c>
      <c r="E79" s="24">
        <f t="shared" ref="E79:E80" si="22">F79+G79+H79</f>
        <v>0</v>
      </c>
      <c r="F79" s="24">
        <v>0</v>
      </c>
      <c r="G79" s="24">
        <v>0</v>
      </c>
      <c r="H79" s="21">
        <v>0</v>
      </c>
    </row>
    <row r="80" spans="1:8" ht="15.75" thickBot="1" x14ac:dyDescent="0.3">
      <c r="A80" s="60"/>
      <c r="B80" s="64"/>
      <c r="C80" s="64"/>
      <c r="D80" s="12">
        <v>2028</v>
      </c>
      <c r="E80" s="24">
        <f t="shared" si="22"/>
        <v>0</v>
      </c>
      <c r="F80" s="24">
        <v>0</v>
      </c>
      <c r="G80" s="24">
        <v>0</v>
      </c>
      <c r="H80" s="21">
        <v>0</v>
      </c>
    </row>
    <row r="81" spans="1:8" ht="15" customHeight="1" x14ac:dyDescent="0.25">
      <c r="A81" s="59" t="s">
        <v>74</v>
      </c>
      <c r="B81" s="7" t="s">
        <v>64</v>
      </c>
      <c r="C81" s="66" t="s">
        <v>12</v>
      </c>
      <c r="D81" s="18">
        <v>2026</v>
      </c>
      <c r="E81" s="23">
        <f>F81+G81+H81</f>
        <v>0</v>
      </c>
      <c r="F81" s="23">
        <v>0</v>
      </c>
      <c r="G81" s="23">
        <v>0</v>
      </c>
      <c r="H81" s="36">
        <v>0</v>
      </c>
    </row>
    <row r="82" spans="1:8" ht="15" customHeight="1" x14ac:dyDescent="0.25">
      <c r="A82" s="60"/>
      <c r="B82" s="64" t="s">
        <v>65</v>
      </c>
      <c r="C82" s="64"/>
      <c r="D82" s="12">
        <v>2027</v>
      </c>
      <c r="E82" s="24">
        <f t="shared" ref="E82:E83" si="23">F82+G82+H82</f>
        <v>0</v>
      </c>
      <c r="F82" s="24">
        <v>0</v>
      </c>
      <c r="G82" s="24">
        <v>0</v>
      </c>
      <c r="H82" s="21">
        <v>0</v>
      </c>
    </row>
    <row r="83" spans="1:8" ht="15.75" thickBot="1" x14ac:dyDescent="0.3">
      <c r="A83" s="60"/>
      <c r="B83" s="64"/>
      <c r="C83" s="64"/>
      <c r="D83" s="12">
        <v>2028</v>
      </c>
      <c r="E83" s="24">
        <f t="shared" si="23"/>
        <v>0</v>
      </c>
      <c r="F83" s="27">
        <v>0</v>
      </c>
      <c r="G83" s="27">
        <v>0</v>
      </c>
      <c r="H83" s="38">
        <v>0</v>
      </c>
    </row>
    <row r="84" spans="1:8" ht="15" customHeight="1" x14ac:dyDescent="0.25">
      <c r="A84" s="59" t="s">
        <v>75</v>
      </c>
      <c r="B84" s="7" t="s">
        <v>66</v>
      </c>
      <c r="C84" s="66" t="s">
        <v>12</v>
      </c>
      <c r="D84" s="18">
        <v>2026</v>
      </c>
      <c r="E84" s="23">
        <f>F84+G84+H84</f>
        <v>0</v>
      </c>
      <c r="F84" s="23">
        <v>0</v>
      </c>
      <c r="G84" s="23">
        <v>0</v>
      </c>
      <c r="H84" s="36">
        <v>0</v>
      </c>
    </row>
    <row r="85" spans="1:8" ht="15" customHeight="1" x14ac:dyDescent="0.25">
      <c r="A85" s="60"/>
      <c r="B85" s="64" t="s">
        <v>67</v>
      </c>
      <c r="C85" s="64"/>
      <c r="D85" s="12">
        <v>2027</v>
      </c>
      <c r="E85" s="24">
        <f t="shared" ref="E85:E86" si="24">F85+G85+H85</f>
        <v>0</v>
      </c>
      <c r="F85" s="24">
        <v>0</v>
      </c>
      <c r="G85" s="24">
        <v>0</v>
      </c>
      <c r="H85" s="21">
        <v>0</v>
      </c>
    </row>
    <row r="86" spans="1:8" ht="15.75" thickBot="1" x14ac:dyDescent="0.3">
      <c r="A86" s="60"/>
      <c r="B86" s="64"/>
      <c r="C86" s="64"/>
      <c r="D86" s="12">
        <v>2028</v>
      </c>
      <c r="E86" s="24">
        <f t="shared" si="24"/>
        <v>0</v>
      </c>
      <c r="F86" s="24">
        <v>0</v>
      </c>
      <c r="G86" s="24">
        <v>0</v>
      </c>
      <c r="H86" s="21">
        <v>0</v>
      </c>
    </row>
    <row r="87" spans="1:8" ht="15" customHeight="1" x14ac:dyDescent="0.25">
      <c r="A87" s="59" t="s">
        <v>76</v>
      </c>
      <c r="B87" s="7" t="s">
        <v>68</v>
      </c>
      <c r="C87" s="66" t="s">
        <v>12</v>
      </c>
      <c r="D87" s="18">
        <v>2026</v>
      </c>
      <c r="E87" s="23">
        <f>F87+G87+H87</f>
        <v>0</v>
      </c>
      <c r="F87" s="23">
        <v>0</v>
      </c>
      <c r="G87" s="23">
        <v>0</v>
      </c>
      <c r="H87" s="36">
        <v>0</v>
      </c>
    </row>
    <row r="88" spans="1:8" ht="15" customHeight="1" x14ac:dyDescent="0.25">
      <c r="A88" s="60"/>
      <c r="B88" s="64" t="s">
        <v>69</v>
      </c>
      <c r="C88" s="64"/>
      <c r="D88" s="12">
        <v>2027</v>
      </c>
      <c r="E88" s="24">
        <f t="shared" ref="E88:E89" si="25">F88+G88+H88</f>
        <v>0</v>
      </c>
      <c r="F88" s="24">
        <v>0</v>
      </c>
      <c r="G88" s="24">
        <v>0</v>
      </c>
      <c r="H88" s="21">
        <v>0</v>
      </c>
    </row>
    <row r="89" spans="1:8" ht="15.75" thickBot="1" x14ac:dyDescent="0.3">
      <c r="A89" s="60"/>
      <c r="B89" s="64"/>
      <c r="C89" s="64"/>
      <c r="D89" s="12">
        <v>2028</v>
      </c>
      <c r="E89" s="24">
        <f t="shared" si="25"/>
        <v>0</v>
      </c>
      <c r="F89" s="24">
        <v>0</v>
      </c>
      <c r="G89" s="24">
        <v>0</v>
      </c>
      <c r="H89" s="21">
        <v>0</v>
      </c>
    </row>
    <row r="90" spans="1:8" ht="15.75" customHeight="1" x14ac:dyDescent="0.25">
      <c r="A90" s="59" t="s">
        <v>77</v>
      </c>
      <c r="B90" s="7" t="s">
        <v>70</v>
      </c>
      <c r="C90" s="66" t="s">
        <v>12</v>
      </c>
      <c r="D90" s="18">
        <v>2026</v>
      </c>
      <c r="E90" s="23">
        <f>F90+G90+H90</f>
        <v>0</v>
      </c>
      <c r="F90" s="23">
        <v>0</v>
      </c>
      <c r="G90" s="23">
        <v>0</v>
      </c>
      <c r="H90" s="36">
        <v>0</v>
      </c>
    </row>
    <row r="91" spans="1:8" ht="15.75" customHeight="1" x14ac:dyDescent="0.25">
      <c r="A91" s="60"/>
      <c r="B91" s="64" t="s">
        <v>71</v>
      </c>
      <c r="C91" s="64"/>
      <c r="D91" s="12">
        <v>2027</v>
      </c>
      <c r="E91" s="24">
        <f t="shared" ref="E91:E92" si="26">F91+G91+H91</f>
        <v>0</v>
      </c>
      <c r="F91" s="24">
        <v>0</v>
      </c>
      <c r="G91" s="24">
        <v>0</v>
      </c>
      <c r="H91" s="21">
        <v>0</v>
      </c>
    </row>
    <row r="92" spans="1:8" ht="15.75" thickBot="1" x14ac:dyDescent="0.3">
      <c r="A92" s="61"/>
      <c r="B92" s="65"/>
      <c r="C92" s="65"/>
      <c r="D92" s="44">
        <v>2028</v>
      </c>
      <c r="E92" s="25">
        <f t="shared" si="26"/>
        <v>0</v>
      </c>
      <c r="F92" s="25">
        <v>0</v>
      </c>
      <c r="G92" s="25">
        <v>0</v>
      </c>
      <c r="H92" s="22">
        <v>0</v>
      </c>
    </row>
  </sheetData>
  <mergeCells count="90">
    <mergeCell ref="B8:D8"/>
    <mergeCell ref="D1:H1"/>
    <mergeCell ref="A2:H2"/>
    <mergeCell ref="A5:A7"/>
    <mergeCell ref="B5:B7"/>
    <mergeCell ref="C5:C7"/>
    <mergeCell ref="A9:A11"/>
    <mergeCell ref="B9:B11"/>
    <mergeCell ref="C9:C11"/>
    <mergeCell ref="B12:D12"/>
    <mergeCell ref="A13:A15"/>
    <mergeCell ref="B13:B15"/>
    <mergeCell ref="C13:C15"/>
    <mergeCell ref="B16:D16"/>
    <mergeCell ref="A17:A19"/>
    <mergeCell ref="C17:C19"/>
    <mergeCell ref="B18:B19"/>
    <mergeCell ref="A20:A22"/>
    <mergeCell ref="B20:B22"/>
    <mergeCell ref="C20:C22"/>
    <mergeCell ref="A23:A25"/>
    <mergeCell ref="C23:C25"/>
    <mergeCell ref="B24:B25"/>
    <mergeCell ref="A26:A28"/>
    <mergeCell ref="C26:C28"/>
    <mergeCell ref="B27:B28"/>
    <mergeCell ref="B36:D36"/>
    <mergeCell ref="A37:A39"/>
    <mergeCell ref="C37:C39"/>
    <mergeCell ref="B38:B39"/>
    <mergeCell ref="A29:A31"/>
    <mergeCell ref="B29:B31"/>
    <mergeCell ref="C29:C31"/>
    <mergeCell ref="B32:D32"/>
    <mergeCell ref="A33:A35"/>
    <mergeCell ref="B33:B35"/>
    <mergeCell ref="C33:C35"/>
    <mergeCell ref="A43:A45"/>
    <mergeCell ref="C43:C45"/>
    <mergeCell ref="B44:B45"/>
    <mergeCell ref="A46:A48"/>
    <mergeCell ref="C46:C48"/>
    <mergeCell ref="B47:B48"/>
    <mergeCell ref="A49:A51"/>
    <mergeCell ref="C49:C51"/>
    <mergeCell ref="B50:B51"/>
    <mergeCell ref="A55:A57"/>
    <mergeCell ref="B55:B57"/>
    <mergeCell ref="C55:C57"/>
    <mergeCell ref="B58:C58"/>
    <mergeCell ref="A59:A61"/>
    <mergeCell ref="C59:C61"/>
    <mergeCell ref="A62:A64"/>
    <mergeCell ref="C62:C64"/>
    <mergeCell ref="B63:B64"/>
    <mergeCell ref="A65:A67"/>
    <mergeCell ref="C65:C67"/>
    <mergeCell ref="B66:B67"/>
    <mergeCell ref="A68:A70"/>
    <mergeCell ref="C68:C70"/>
    <mergeCell ref="B69:B70"/>
    <mergeCell ref="A71:A73"/>
    <mergeCell ref="B71:B73"/>
    <mergeCell ref="C71:C73"/>
    <mergeCell ref="B74:D74"/>
    <mergeCell ref="A75:A77"/>
    <mergeCell ref="C75:C77"/>
    <mergeCell ref="B76:B77"/>
    <mergeCell ref="A78:A80"/>
    <mergeCell ref="C78:C80"/>
    <mergeCell ref="B79:B80"/>
    <mergeCell ref="A81:A83"/>
    <mergeCell ref="C81:C83"/>
    <mergeCell ref="B82:B83"/>
    <mergeCell ref="B41:B42"/>
    <mergeCell ref="C40:C42"/>
    <mergeCell ref="A40:A42"/>
    <mergeCell ref="C52:C54"/>
    <mergeCell ref="A90:A92"/>
    <mergeCell ref="C90:C92"/>
    <mergeCell ref="B91:B92"/>
    <mergeCell ref="B60:B61"/>
    <mergeCell ref="A52:A54"/>
    <mergeCell ref="B52:B54"/>
    <mergeCell ref="A84:A86"/>
    <mergeCell ref="C84:C86"/>
    <mergeCell ref="B85:B86"/>
    <mergeCell ref="A87:A89"/>
    <mergeCell ref="C87:C89"/>
    <mergeCell ref="B88:B89"/>
  </mergeCells>
  <pageMargins left="0" right="0" top="0.15748031496062992" bottom="0.1574803149606299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2026-2028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2026-02-10T13:53:06Z</dcterms:modified>
</cp:coreProperties>
</file>